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2570" activeTab="0"/>
  </bookViews>
  <sheets>
    <sheet name="단" sheetId="1" r:id="rId1"/>
    <sheet name="외" sheetId="2" r:id="rId2"/>
  </sheets>
  <definedNames/>
  <calcPr fullCalcOnLoad="1"/>
</workbook>
</file>

<file path=xl/sharedStrings.xml><?xml version="1.0" encoding="utf-8"?>
<sst xmlns="http://schemas.openxmlformats.org/spreadsheetml/2006/main" count="61" uniqueCount="33">
  <si>
    <t>견      적      서</t>
  </si>
  <si>
    <r>
      <rPr>
        <sz val="9"/>
        <color indexed="17"/>
        <rFont val="HY견고딕"/>
        <family val="1"/>
      </rPr>
      <t xml:space="preserve">  더 건강한 잉크</t>
    </r>
    <r>
      <rPr>
        <sz val="11"/>
        <color indexed="8"/>
        <rFont val="HY견고딕"/>
        <family val="1"/>
      </rPr>
      <t xml:space="preserve">
</t>
    </r>
    <r>
      <rPr>
        <sz val="15"/>
        <color indexed="8"/>
        <rFont val="HY견고딕"/>
        <family val="1"/>
      </rPr>
      <t xml:space="preserve"> 컬러스쿨</t>
    </r>
  </si>
  <si>
    <t>귀하</t>
  </si>
  <si>
    <t>참     조 :</t>
  </si>
  <si>
    <t>대   표   자 : 이   지   수</t>
  </si>
  <si>
    <t>사업자번호 : 122-32-89650</t>
  </si>
  <si>
    <t>견 적 일 :</t>
  </si>
  <si>
    <t>월</t>
  </si>
  <si>
    <t>일</t>
  </si>
  <si>
    <t>전 화 번 호 : 070-8272-8253</t>
  </si>
  <si>
    <t>팩 시 밀 리 : 032-714-3032</t>
  </si>
  <si>
    <t xml:space="preserve"> 본 견적은 30일간 유효합니다.</t>
  </si>
  <si>
    <t>전 자 우 편 : coloredu@naver.com</t>
  </si>
  <si>
    <t xml:space="preserve"> 아래와 같이 견적합니다.</t>
  </si>
  <si>
    <t>경기 부천시 원미구 소향로 37번길 31-7</t>
  </si>
  <si>
    <t>견   적   명 :</t>
  </si>
  <si>
    <t>총견적금액 :</t>
  </si>
  <si>
    <t>분 류</t>
  </si>
  <si>
    <t>품      명</t>
  </si>
  <si>
    <t>규격</t>
  </si>
  <si>
    <t>단위</t>
  </si>
  <si>
    <t>수량</t>
  </si>
  <si>
    <t>단가</t>
  </si>
  <si>
    <t>공급가</t>
  </si>
  <si>
    <t>잉크</t>
  </si>
  <si>
    <t>EA</t>
  </si>
  <si>
    <t>합  계  금  액</t>
  </si>
  <si>
    <t xml:space="preserve">  ※ 계좌번호 : 농 협  3 5 1 - 0 6 5 8 - 8 9 7 0 - 6 3 (예금주 : 컬러스쿨)</t>
  </si>
  <si>
    <t>컴퓨터 및 프린터 임대 및 판매 / 플로터 수리 및 소모품 / 전산소모품 / 전산유지보수 / 네트워크 시공</t>
  </si>
  <si>
    <t>201  년</t>
  </si>
  <si>
    <t>잉크</t>
  </si>
  <si>
    <t>식</t>
  </si>
  <si>
    <t>프린터수리비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</si>
</sst>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₩&quot;#,##0"/>
    <numFmt numFmtId="179" formatCode="_-* #,##0\ _F_-;\-* #,##0\ _F_-;_-* &quot;-&quot;\ _F_-;_-@_-"/>
    <numFmt numFmtId="180" formatCode="_-* #,##0.00\ _F_-;\-* #,##0.00\ _F_-;_-* &quot;-&quot;??\ _F_-;_-@_-"/>
    <numFmt numFmtId="181" formatCode="_-* #,##0\ &quot;F&quot;_-;\-* #,##0\ &quot;F&quot;_-;_-* &quot;-&quot;\ &quot;F&quot;_-;_-@_-"/>
    <numFmt numFmtId="182" formatCode="_-* #,##0.00\ &quot;F&quot;_-;\-* #,##0.00\ &quot;F&quot;_-;_-* &quot;-&quot;??\ &quot;F&quot;_-;_-@_-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HY견고딕"/>
      <family val="1"/>
    </font>
    <font>
      <sz val="9"/>
      <color indexed="17"/>
      <name val="HY견고딕"/>
      <family val="1"/>
    </font>
    <font>
      <sz val="15"/>
      <color indexed="8"/>
      <name val="HY견고딕"/>
      <family val="1"/>
    </font>
    <font>
      <sz val="10"/>
      <name val="Times New Roman"/>
      <family val="1"/>
    </font>
    <font>
      <sz val="11"/>
      <name val="돋움"/>
      <family val="3"/>
    </font>
    <font>
      <sz val="10"/>
      <name val="Helv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9"/>
      <color indexed="8"/>
      <name val="HY그래픽"/>
      <family val="1"/>
    </font>
    <font>
      <sz val="10"/>
      <color indexed="8"/>
      <name val="헤움하늘명조132"/>
      <family val="1"/>
    </font>
    <font>
      <sz val="12"/>
      <color indexed="8"/>
      <name val="맑은 고딕"/>
      <family val="3"/>
    </font>
    <font>
      <b/>
      <sz val="13"/>
      <color indexed="8"/>
      <name val="HY그래픽"/>
      <family val="1"/>
    </font>
    <font>
      <sz val="11"/>
      <color indexed="8"/>
      <name val="HY그래픽"/>
      <family val="1"/>
    </font>
    <font>
      <sz val="11"/>
      <color indexed="8"/>
      <name val="굴림"/>
      <family val="3"/>
    </font>
    <font>
      <sz val="10"/>
      <color indexed="8"/>
      <name val="굴림"/>
      <family val="3"/>
    </font>
    <font>
      <sz val="13"/>
      <color indexed="8"/>
      <name val="HY그래픽"/>
      <family val="1"/>
    </font>
    <font>
      <b/>
      <sz val="12"/>
      <color indexed="8"/>
      <name val="HY그래픽"/>
      <family val="1"/>
    </font>
    <font>
      <sz val="12"/>
      <color indexed="8"/>
      <name val="HY그래픽"/>
      <family val="1"/>
    </font>
    <font>
      <sz val="11"/>
      <color indexed="8"/>
      <name val="HY동녘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sz val="11"/>
      <color theme="1"/>
      <name val="HY견고딕"/>
      <family val="1"/>
    </font>
    <font>
      <b/>
      <sz val="13"/>
      <color theme="1"/>
      <name val="HY그래픽"/>
      <family val="1"/>
    </font>
    <font>
      <sz val="11"/>
      <color theme="1"/>
      <name val="HY그래픽"/>
      <family val="1"/>
    </font>
    <font>
      <sz val="11"/>
      <color theme="1"/>
      <name val="굴림"/>
      <family val="3"/>
    </font>
    <font>
      <sz val="10"/>
      <color theme="1"/>
      <name val="굴림"/>
      <family val="3"/>
    </font>
    <font>
      <b/>
      <sz val="12"/>
      <color theme="1"/>
      <name val="HY그래픽"/>
      <family val="1"/>
    </font>
    <font>
      <sz val="12"/>
      <color theme="1"/>
      <name val="HY그래픽"/>
      <family val="1"/>
    </font>
    <font>
      <sz val="11"/>
      <color theme="1"/>
      <name val="HY동녘M"/>
      <family val="1"/>
    </font>
    <font>
      <sz val="13"/>
      <color theme="1"/>
      <name val="HY그래픽"/>
      <family val="1"/>
    </font>
    <font>
      <b/>
      <sz val="19"/>
      <color theme="1"/>
      <name val="HY그래픽"/>
      <family val="1"/>
    </font>
    <font>
      <sz val="10"/>
      <color theme="1"/>
      <name val="헤움하늘명조13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hair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/>
      <top style="medium"/>
      <bottom style="double"/>
    </border>
    <border>
      <left/>
      <right/>
      <top style="medium"/>
      <bottom style="double"/>
    </border>
    <border>
      <left/>
      <right style="hair"/>
      <top style="medium"/>
      <bottom style="double"/>
    </border>
    <border>
      <left/>
      <right style="thin"/>
      <top style="medium"/>
      <bottom style="double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/>
      <right style="thin"/>
      <top style="double"/>
      <bottom style="hair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>
      <alignment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</cellStyleXfs>
  <cellXfs count="70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vertical="top" wrapText="1"/>
    </xf>
    <xf numFmtId="0" fontId="54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176" fontId="59" fillId="0" borderId="15" xfId="0" applyNumberFormat="1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177" fontId="59" fillId="0" borderId="1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59" fillId="0" borderId="18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177" fontId="59" fillId="0" borderId="18" xfId="0" applyNumberFormat="1" applyFont="1" applyBorder="1" applyAlignment="1">
      <alignment horizontal="right" vertical="center"/>
    </xf>
    <xf numFmtId="177" fontId="59" fillId="0" borderId="21" xfId="0" applyNumberFormat="1" applyFont="1" applyBorder="1" applyAlignment="1">
      <alignment horizontal="right" vertical="center"/>
    </xf>
    <xf numFmtId="0" fontId="59" fillId="0" borderId="22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/>
    </xf>
    <xf numFmtId="0" fontId="59" fillId="0" borderId="24" xfId="0" applyFont="1" applyBorder="1" applyAlignment="1">
      <alignment horizontal="left" vertical="top"/>
    </xf>
    <xf numFmtId="0" fontId="59" fillId="0" borderId="25" xfId="0" applyFont="1" applyBorder="1" applyAlignment="1">
      <alignment horizontal="left" vertical="top"/>
    </xf>
    <xf numFmtId="0" fontId="59" fillId="0" borderId="0" xfId="0" applyFont="1" applyBorder="1" applyAlignment="1">
      <alignment horizontal="left" vertical="top"/>
    </xf>
    <xf numFmtId="0" fontId="59" fillId="0" borderId="26" xfId="0" applyFont="1" applyBorder="1" applyAlignment="1">
      <alignment horizontal="left" vertical="top"/>
    </xf>
    <xf numFmtId="0" fontId="59" fillId="0" borderId="27" xfId="0" applyFont="1" applyBorder="1" applyAlignment="1">
      <alignment horizontal="left" vertical="top"/>
    </xf>
    <xf numFmtId="0" fontId="59" fillId="0" borderId="10" xfId="0" applyFont="1" applyBorder="1" applyAlignment="1">
      <alignment horizontal="left" vertical="top"/>
    </xf>
    <xf numFmtId="0" fontId="59" fillId="0" borderId="28" xfId="0" applyFont="1" applyBorder="1" applyAlignment="1">
      <alignment horizontal="left" vertical="top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178" fontId="58" fillId="0" borderId="31" xfId="0" applyNumberFormat="1" applyFont="1" applyBorder="1" applyAlignment="1">
      <alignment horizontal="right" vertical="center"/>
    </xf>
    <xf numFmtId="178" fontId="58" fillId="0" borderId="32" xfId="0" applyNumberFormat="1" applyFont="1" applyBorder="1" applyAlignment="1">
      <alignment horizontal="right" vertical="center"/>
    </xf>
    <xf numFmtId="0" fontId="59" fillId="0" borderId="33" xfId="0" applyFont="1" applyBorder="1" applyAlignment="1">
      <alignment horizontal="left" vertical="center"/>
    </xf>
    <xf numFmtId="0" fontId="59" fillId="0" borderId="34" xfId="0" applyFont="1" applyBorder="1" applyAlignment="1">
      <alignment horizontal="left" vertical="center"/>
    </xf>
    <xf numFmtId="0" fontId="59" fillId="0" borderId="35" xfId="0" applyFont="1" applyBorder="1" applyAlignment="1">
      <alignment horizontal="left" vertical="center"/>
    </xf>
    <xf numFmtId="176" fontId="59" fillId="0" borderId="36" xfId="0" applyNumberFormat="1" applyFont="1" applyBorder="1" applyAlignment="1">
      <alignment horizontal="right" vertical="center"/>
    </xf>
    <xf numFmtId="176" fontId="59" fillId="0" borderId="37" xfId="0" applyNumberFormat="1" applyFont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left" vertical="center"/>
    </xf>
    <xf numFmtId="0" fontId="59" fillId="0" borderId="43" xfId="0" applyFont="1" applyBorder="1" applyAlignment="1">
      <alignment horizontal="left" vertical="center"/>
    </xf>
    <xf numFmtId="0" fontId="59" fillId="0" borderId="44" xfId="0" applyFont="1" applyBorder="1" applyAlignment="1">
      <alignment horizontal="left" vertical="center"/>
    </xf>
    <xf numFmtId="176" fontId="59" fillId="0" borderId="42" xfId="0" applyNumberFormat="1" applyFont="1" applyBorder="1" applyAlignment="1">
      <alignment horizontal="right" vertical="center"/>
    </xf>
    <xf numFmtId="176" fontId="59" fillId="0" borderId="45" xfId="0" applyNumberFormat="1" applyFont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MATERAL2" xfId="33"/>
    <cellStyle name="Comma_MATERAL2" xfId="34"/>
    <cellStyle name="Currency [0]_MATERAL2" xfId="35"/>
    <cellStyle name="Currency_MATERAL2" xfId="36"/>
    <cellStyle name="Normal_Certs Q2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쉼표 [0] 2" xfId="54"/>
    <cellStyle name="쉼표 [0] 3" xfId="55"/>
    <cellStyle name="스타일 1" xfId="56"/>
    <cellStyle name="연결된 셀" xfId="57"/>
    <cellStyle name="요약" xfId="58"/>
    <cellStyle name="입력" xfId="59"/>
    <cellStyle name="제목" xfId="60"/>
    <cellStyle name="제목 1" xfId="61"/>
    <cellStyle name="제목 2" xfId="62"/>
    <cellStyle name="제목 3" xfId="63"/>
    <cellStyle name="제목 4" xfId="64"/>
    <cellStyle name="좋음" xfId="65"/>
    <cellStyle name="출력" xfId="66"/>
    <cellStyle name="Currency" xfId="67"/>
    <cellStyle name="Currency [0]" xfId="68"/>
    <cellStyle name="통화 [0] 2" xfId="69"/>
    <cellStyle name="표준 2" xfId="70"/>
    <cellStyle name="표준 3" xfId="71"/>
    <cellStyle name="표준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35</xdr:row>
      <xdr:rowOff>114300</xdr:rowOff>
    </xdr:from>
    <xdr:to>
      <xdr:col>11</xdr:col>
      <xdr:colOff>400050</xdr:colOff>
      <xdr:row>38</xdr:row>
      <xdr:rowOff>142875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839152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35</xdr:row>
      <xdr:rowOff>142875</xdr:rowOff>
    </xdr:from>
    <xdr:to>
      <xdr:col>1</xdr:col>
      <xdr:colOff>257175</xdr:colOff>
      <xdr:row>38</xdr:row>
      <xdr:rowOff>142875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42010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35</xdr:row>
      <xdr:rowOff>142875</xdr:rowOff>
    </xdr:from>
    <xdr:to>
      <xdr:col>7</xdr:col>
      <xdr:colOff>28575</xdr:colOff>
      <xdr:row>38</xdr:row>
      <xdr:rowOff>142875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842010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36</xdr:row>
      <xdr:rowOff>0</xdr:rowOff>
    </xdr:from>
    <xdr:to>
      <xdr:col>9</xdr:col>
      <xdr:colOff>76200</xdr:colOff>
      <xdr:row>38</xdr:row>
      <xdr:rowOff>95250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8467725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35</xdr:row>
      <xdr:rowOff>133350</xdr:rowOff>
    </xdr:from>
    <xdr:to>
      <xdr:col>13</xdr:col>
      <xdr:colOff>180975</xdr:colOff>
      <xdr:row>38</xdr:row>
      <xdr:rowOff>171450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38675" y="8410575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409575</xdr:rowOff>
    </xdr:from>
    <xdr:to>
      <xdr:col>10</xdr:col>
      <xdr:colOff>295275</xdr:colOff>
      <xdr:row>0</xdr:row>
      <xdr:rowOff>409575</xdr:rowOff>
    </xdr:to>
    <xdr:sp>
      <xdr:nvSpPr>
        <xdr:cNvPr id="6" name="직선 연결선 6"/>
        <xdr:cNvSpPr>
          <a:spLocks/>
        </xdr:cNvSpPr>
      </xdr:nvSpPr>
      <xdr:spPr>
        <a:xfrm>
          <a:off x="1647825" y="409575"/>
          <a:ext cx="2019300" cy="0"/>
        </a:xfrm>
        <a:prstGeom prst="line">
          <a:avLst/>
        </a:prstGeom>
        <a:noFill/>
        <a:ln w="12700" cmpd="sng">
          <a:solidFill>
            <a:srgbClr val="4040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361950</xdr:colOff>
      <xdr:row>3</xdr:row>
      <xdr:rowOff>114300</xdr:rowOff>
    </xdr:from>
    <xdr:to>
      <xdr:col>13</xdr:col>
      <xdr:colOff>238125</xdr:colOff>
      <xdr:row>6</xdr:row>
      <xdr:rowOff>142875</xdr:rowOff>
    </xdr:to>
    <xdr:pic>
      <xdr:nvPicPr>
        <xdr:cNvPr id="7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101917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</xdr:row>
      <xdr:rowOff>171450</xdr:rowOff>
    </xdr:from>
    <xdr:to>
      <xdr:col>11</xdr:col>
      <xdr:colOff>314325</xdr:colOff>
      <xdr:row>5</xdr:row>
      <xdr:rowOff>0</xdr:rowOff>
    </xdr:to>
    <xdr:pic>
      <xdr:nvPicPr>
        <xdr:cNvPr id="8" name="그림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81400" y="66675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35</xdr:row>
      <xdr:rowOff>114300</xdr:rowOff>
    </xdr:from>
    <xdr:to>
      <xdr:col>11</xdr:col>
      <xdr:colOff>400050</xdr:colOff>
      <xdr:row>38</xdr:row>
      <xdr:rowOff>142875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839152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35</xdr:row>
      <xdr:rowOff>142875</xdr:rowOff>
    </xdr:from>
    <xdr:to>
      <xdr:col>1</xdr:col>
      <xdr:colOff>257175</xdr:colOff>
      <xdr:row>38</xdr:row>
      <xdr:rowOff>142875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42010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35</xdr:row>
      <xdr:rowOff>142875</xdr:rowOff>
    </xdr:from>
    <xdr:to>
      <xdr:col>7</xdr:col>
      <xdr:colOff>28575</xdr:colOff>
      <xdr:row>38</xdr:row>
      <xdr:rowOff>142875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842010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36</xdr:row>
      <xdr:rowOff>0</xdr:rowOff>
    </xdr:from>
    <xdr:to>
      <xdr:col>9</xdr:col>
      <xdr:colOff>76200</xdr:colOff>
      <xdr:row>38</xdr:row>
      <xdr:rowOff>95250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8467725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35</xdr:row>
      <xdr:rowOff>133350</xdr:rowOff>
    </xdr:from>
    <xdr:to>
      <xdr:col>13</xdr:col>
      <xdr:colOff>180975</xdr:colOff>
      <xdr:row>38</xdr:row>
      <xdr:rowOff>171450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38675" y="8410575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409575</xdr:rowOff>
    </xdr:from>
    <xdr:to>
      <xdr:col>10</xdr:col>
      <xdr:colOff>295275</xdr:colOff>
      <xdr:row>0</xdr:row>
      <xdr:rowOff>409575</xdr:rowOff>
    </xdr:to>
    <xdr:sp>
      <xdr:nvSpPr>
        <xdr:cNvPr id="6" name="직선 연결선 6"/>
        <xdr:cNvSpPr>
          <a:spLocks/>
        </xdr:cNvSpPr>
      </xdr:nvSpPr>
      <xdr:spPr>
        <a:xfrm>
          <a:off x="1647825" y="409575"/>
          <a:ext cx="2019300" cy="0"/>
        </a:xfrm>
        <a:prstGeom prst="line">
          <a:avLst/>
        </a:prstGeom>
        <a:noFill/>
        <a:ln w="12700" cmpd="sng">
          <a:solidFill>
            <a:srgbClr val="4040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361950</xdr:colOff>
      <xdr:row>3</xdr:row>
      <xdr:rowOff>114300</xdr:rowOff>
    </xdr:from>
    <xdr:to>
      <xdr:col>13</xdr:col>
      <xdr:colOff>238125</xdr:colOff>
      <xdr:row>6</xdr:row>
      <xdr:rowOff>142875</xdr:rowOff>
    </xdr:to>
    <xdr:pic>
      <xdr:nvPicPr>
        <xdr:cNvPr id="7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101917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</xdr:row>
      <xdr:rowOff>171450</xdr:rowOff>
    </xdr:from>
    <xdr:to>
      <xdr:col>11</xdr:col>
      <xdr:colOff>314325</xdr:colOff>
      <xdr:row>5</xdr:row>
      <xdr:rowOff>0</xdr:rowOff>
    </xdr:to>
    <xdr:pic>
      <xdr:nvPicPr>
        <xdr:cNvPr id="8" name="그림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81400" y="66675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145" zoomScaleNormal="145" zoomScalePageLayoutView="0" workbookViewId="0" topLeftCell="A1">
      <selection activeCell="A18" sqref="A18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3.00390625" style="0" customWidth="1"/>
    <col min="4" max="4" width="3.28125" style="0" customWidth="1"/>
    <col min="5" max="5" width="3.00390625" style="0" customWidth="1"/>
    <col min="6" max="6" width="2.421875" style="0" customWidth="1"/>
    <col min="7" max="7" width="3.140625" style="0" customWidth="1"/>
    <col min="8" max="8" width="5.00390625" style="0" customWidth="1"/>
    <col min="9" max="9" width="10.421875" style="0" customWidth="1"/>
    <col min="10" max="10" width="4.8515625" style="0" customWidth="1"/>
    <col min="11" max="11" width="4.7109375" style="0" customWidth="1"/>
    <col min="12" max="12" width="11.8515625" style="0" customWidth="1"/>
    <col min="13" max="13" width="9.00390625" style="0" customWidth="1"/>
    <col min="14" max="14" width="5.140625" style="0" customWidth="1"/>
  </cols>
  <sheetData>
    <row r="1" spans="1:14" ht="39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2:14" ht="15">
      <c r="L2" s="65"/>
      <c r="M2" s="65"/>
      <c r="N2" s="65"/>
    </row>
    <row r="3" spans="1:14" ht="17.25" customHeight="1">
      <c r="A3" s="2"/>
      <c r="B3" s="2"/>
      <c r="C3" s="2"/>
      <c r="D3" s="2"/>
      <c r="E3" s="3"/>
      <c r="F3" s="3"/>
      <c r="L3" s="66" t="s">
        <v>1</v>
      </c>
      <c r="M3" s="66"/>
      <c r="N3" s="4"/>
    </row>
    <row r="4" spans="1:14" ht="16.5">
      <c r="A4" s="67"/>
      <c r="B4" s="67"/>
      <c r="C4" s="67"/>
      <c r="D4" s="67"/>
      <c r="E4" s="5" t="s">
        <v>2</v>
      </c>
      <c r="F4" s="5"/>
      <c r="G4" s="6"/>
      <c r="H4" s="6"/>
      <c r="L4" s="66"/>
      <c r="M4" s="66"/>
      <c r="N4" s="4"/>
    </row>
    <row r="5" spans="1:14" ht="7.5" customHeight="1">
      <c r="A5" s="6"/>
      <c r="B5" s="6"/>
      <c r="C5" s="6"/>
      <c r="D5" s="6"/>
      <c r="E5" s="6"/>
      <c r="F5" s="6"/>
      <c r="G5" s="6"/>
      <c r="H5" s="6"/>
      <c r="L5" s="4"/>
      <c r="M5" s="4"/>
      <c r="N5" s="4"/>
    </row>
    <row r="6" spans="1:11" ht="15">
      <c r="A6" s="7" t="s">
        <v>3</v>
      </c>
      <c r="B6" s="68"/>
      <c r="C6" s="68"/>
      <c r="D6" s="68"/>
      <c r="E6" s="68"/>
      <c r="F6" s="68"/>
      <c r="G6" s="6"/>
      <c r="H6" s="6"/>
      <c r="J6" s="8"/>
      <c r="K6" s="8" t="s">
        <v>4</v>
      </c>
    </row>
    <row r="7" spans="1:11" ht="15">
      <c r="A7" s="9"/>
      <c r="B7" s="10"/>
      <c r="C7" s="10"/>
      <c r="D7" s="10"/>
      <c r="E7" s="11"/>
      <c r="F7" s="11"/>
      <c r="G7" s="11"/>
      <c r="H7" s="11"/>
      <c r="J7" s="8"/>
      <c r="K7" s="8" t="s">
        <v>5</v>
      </c>
    </row>
    <row r="8" spans="1:11" ht="16.5">
      <c r="A8" s="7" t="s">
        <v>6</v>
      </c>
      <c r="B8" s="12" t="s">
        <v>29</v>
      </c>
      <c r="C8" s="12"/>
      <c r="D8" s="13" t="s">
        <v>7</v>
      </c>
      <c r="E8" s="13"/>
      <c r="F8" s="7" t="s">
        <v>8</v>
      </c>
      <c r="G8" s="7"/>
      <c r="H8" s="7"/>
      <c r="J8" s="8"/>
      <c r="K8" s="8" t="s">
        <v>9</v>
      </c>
    </row>
    <row r="9" spans="1:11" ht="16.5">
      <c r="A9" s="6"/>
      <c r="B9" s="6"/>
      <c r="C9" s="6"/>
      <c r="D9" s="6"/>
      <c r="E9" s="6"/>
      <c r="F9" s="6"/>
      <c r="G9" s="6"/>
      <c r="H9" s="6"/>
      <c r="J9" s="8"/>
      <c r="K9" s="8" t="s">
        <v>10</v>
      </c>
    </row>
    <row r="10" spans="1:11" ht="16.5">
      <c r="A10" s="6" t="s">
        <v>11</v>
      </c>
      <c r="B10" s="6"/>
      <c r="C10" s="6"/>
      <c r="D10" s="6"/>
      <c r="E10" s="6"/>
      <c r="F10" s="6"/>
      <c r="G10" s="6"/>
      <c r="H10" s="6"/>
      <c r="J10" s="8"/>
      <c r="K10" s="8" t="s">
        <v>12</v>
      </c>
    </row>
    <row r="11" spans="1:11" ht="16.5">
      <c r="A11" s="6" t="s">
        <v>13</v>
      </c>
      <c r="B11" s="6"/>
      <c r="C11" s="6"/>
      <c r="D11" s="6"/>
      <c r="E11" s="6"/>
      <c r="F11" s="6"/>
      <c r="G11" s="6"/>
      <c r="H11" s="6"/>
      <c r="J11" s="8"/>
      <c r="K11" s="14" t="s">
        <v>14</v>
      </c>
    </row>
    <row r="12" spans="1:14" ht="5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ht="2.25" customHeight="1"/>
    <row r="14" spans="1:14" ht="18" customHeight="1">
      <c r="A14" s="54" t="s">
        <v>15</v>
      </c>
      <c r="B14" s="54"/>
      <c r="C14" s="69" t="str">
        <f>B18</f>
        <v>프린터수리비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18" customHeight="1">
      <c r="A15" s="54" t="s">
        <v>16</v>
      </c>
      <c r="B15" s="54"/>
      <c r="C15" s="16" t="str">
        <f>"일금 "&amp;NUMBERSTRING(M34,1)&amp;"원정 ("&amp;DOLLAR(M34,0)&amp;") 부가세액포함"</f>
        <v>일금 삼만삼천원정 (₩33,000) 부가세액포함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5.25" customHeight="1" thickBo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1.75" customHeight="1" thickBot="1">
      <c r="A17" s="18" t="s">
        <v>17</v>
      </c>
      <c r="B17" s="55" t="s">
        <v>18</v>
      </c>
      <c r="C17" s="56"/>
      <c r="D17" s="56"/>
      <c r="E17" s="56"/>
      <c r="F17" s="56"/>
      <c r="G17" s="56"/>
      <c r="H17" s="57"/>
      <c r="I17" s="19" t="s">
        <v>19</v>
      </c>
      <c r="J17" s="19" t="s">
        <v>20</v>
      </c>
      <c r="K17" s="20" t="s">
        <v>21</v>
      </c>
      <c r="L17" s="19" t="s">
        <v>22</v>
      </c>
      <c r="M17" s="55" t="s">
        <v>23</v>
      </c>
      <c r="N17" s="58"/>
    </row>
    <row r="18" spans="1:14" ht="21" customHeight="1" thickTop="1">
      <c r="A18" s="21"/>
      <c r="B18" s="59" t="s">
        <v>32</v>
      </c>
      <c r="C18" s="60"/>
      <c r="D18" s="60"/>
      <c r="E18" s="60"/>
      <c r="F18" s="60"/>
      <c r="G18" s="60"/>
      <c r="H18" s="61"/>
      <c r="I18" s="22"/>
      <c r="J18" s="22" t="s">
        <v>31</v>
      </c>
      <c r="K18" s="23">
        <v>1</v>
      </c>
      <c r="L18" s="24">
        <v>33000</v>
      </c>
      <c r="M18" s="62">
        <f>K18*L18</f>
        <v>33000</v>
      </c>
      <c r="N18" s="63"/>
    </row>
    <row r="19" spans="1:14" ht="21" customHeight="1">
      <c r="A19" s="25"/>
      <c r="B19" s="31"/>
      <c r="C19" s="32"/>
      <c r="D19" s="32"/>
      <c r="E19" s="32"/>
      <c r="F19" s="32"/>
      <c r="G19" s="32"/>
      <c r="H19" s="33"/>
      <c r="I19" s="26"/>
      <c r="J19" s="26"/>
      <c r="K19" s="27"/>
      <c r="L19" s="28"/>
      <c r="M19" s="52"/>
      <c r="N19" s="53"/>
    </row>
    <row r="20" spans="1:14" ht="21" customHeight="1">
      <c r="A20" s="25"/>
      <c r="B20" s="31"/>
      <c r="C20" s="32"/>
      <c r="D20" s="32"/>
      <c r="E20" s="32"/>
      <c r="F20" s="32"/>
      <c r="G20" s="32"/>
      <c r="H20" s="33"/>
      <c r="I20" s="26"/>
      <c r="J20" s="26"/>
      <c r="K20" s="27"/>
      <c r="L20" s="28"/>
      <c r="M20" s="52"/>
      <c r="N20" s="53"/>
    </row>
    <row r="21" spans="1:14" ht="21" customHeight="1">
      <c r="A21" s="25"/>
      <c r="B21" s="31"/>
      <c r="C21" s="32"/>
      <c r="D21" s="32"/>
      <c r="E21" s="32"/>
      <c r="F21" s="32"/>
      <c r="G21" s="32"/>
      <c r="H21" s="33"/>
      <c r="I21" s="26"/>
      <c r="J21" s="26"/>
      <c r="K21" s="27"/>
      <c r="L21" s="28"/>
      <c r="M21" s="52"/>
      <c r="N21" s="53"/>
    </row>
    <row r="22" spans="1:14" ht="21" customHeight="1">
      <c r="A22" s="25"/>
      <c r="B22" s="31"/>
      <c r="C22" s="32"/>
      <c r="D22" s="32"/>
      <c r="E22" s="32"/>
      <c r="F22" s="32"/>
      <c r="G22" s="32"/>
      <c r="H22" s="33"/>
      <c r="I22" s="26"/>
      <c r="J22" s="26"/>
      <c r="K22" s="27"/>
      <c r="L22" s="28"/>
      <c r="M22" s="34"/>
      <c r="N22" s="35"/>
    </row>
    <row r="23" spans="1:14" ht="21" customHeight="1">
      <c r="A23" s="25"/>
      <c r="B23" s="31"/>
      <c r="C23" s="32"/>
      <c r="D23" s="32"/>
      <c r="E23" s="32"/>
      <c r="F23" s="32"/>
      <c r="G23" s="32"/>
      <c r="H23" s="33"/>
      <c r="I23" s="26"/>
      <c r="J23" s="26"/>
      <c r="K23" s="27"/>
      <c r="L23" s="28"/>
      <c r="M23" s="34"/>
      <c r="N23" s="35"/>
    </row>
    <row r="24" spans="1:14" ht="21" customHeight="1">
      <c r="A24" s="25"/>
      <c r="B24" s="31"/>
      <c r="C24" s="32"/>
      <c r="D24" s="32"/>
      <c r="E24" s="32"/>
      <c r="F24" s="32"/>
      <c r="G24" s="32"/>
      <c r="H24" s="33"/>
      <c r="I24" s="26"/>
      <c r="J24" s="26"/>
      <c r="K24" s="27"/>
      <c r="L24" s="28"/>
      <c r="M24" s="34"/>
      <c r="N24" s="35"/>
    </row>
    <row r="25" spans="1:14" ht="21" customHeight="1">
      <c r="A25" s="25"/>
      <c r="B25" s="31"/>
      <c r="C25" s="32"/>
      <c r="D25" s="32"/>
      <c r="E25" s="32"/>
      <c r="F25" s="32"/>
      <c r="G25" s="32"/>
      <c r="H25" s="33"/>
      <c r="I25" s="26"/>
      <c r="J25" s="26"/>
      <c r="K25" s="27"/>
      <c r="L25" s="28"/>
      <c r="M25" s="34"/>
      <c r="N25" s="35"/>
    </row>
    <row r="26" spans="1:14" ht="21" customHeight="1">
      <c r="A26" s="25"/>
      <c r="B26" s="31"/>
      <c r="C26" s="32"/>
      <c r="D26" s="32"/>
      <c r="E26" s="32"/>
      <c r="F26" s="32"/>
      <c r="G26" s="32"/>
      <c r="H26" s="33"/>
      <c r="I26" s="26"/>
      <c r="J26" s="26"/>
      <c r="K26" s="27"/>
      <c r="L26" s="28"/>
      <c r="M26" s="34"/>
      <c r="N26" s="35"/>
    </row>
    <row r="27" spans="1:14" ht="2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  <row r="28" spans="1:14" ht="21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ht="21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ht="21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</row>
    <row r="31" spans="1:14" ht="21" customHeigh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</row>
    <row r="32" spans="1:14" ht="21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</row>
    <row r="33" spans="1:14" ht="21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</row>
    <row r="34" spans="1:14" ht="22.5" customHeight="1" thickBot="1">
      <c r="A34" s="45" t="s">
        <v>26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>
        <f>SUM(M18:N33)</f>
        <v>33000</v>
      </c>
      <c r="N34" s="48"/>
    </row>
    <row r="35" spans="1:14" ht="31.5" customHeight="1" thickBot="1" thickTop="1">
      <c r="A35" s="49" t="s">
        <v>27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7" spans="1:14" ht="18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1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8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8" customHeight="1">
      <c r="A40" s="30" t="s">
        <v>28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</sheetData>
  <sheetProtection/>
  <mergeCells count="33">
    <mergeCell ref="A40:N40"/>
    <mergeCell ref="B26:H26"/>
    <mergeCell ref="M26:N26"/>
    <mergeCell ref="A27:N33"/>
    <mergeCell ref="A34:L34"/>
    <mergeCell ref="M34:N34"/>
    <mergeCell ref="A35:N35"/>
    <mergeCell ref="B23:H23"/>
    <mergeCell ref="M23:N23"/>
    <mergeCell ref="B24:H24"/>
    <mergeCell ref="M24:N24"/>
    <mergeCell ref="B25:H25"/>
    <mergeCell ref="M25:N25"/>
    <mergeCell ref="B20:H20"/>
    <mergeCell ref="M20:N20"/>
    <mergeCell ref="B21:H21"/>
    <mergeCell ref="M21:N21"/>
    <mergeCell ref="B22:H22"/>
    <mergeCell ref="M22:N22"/>
    <mergeCell ref="A15:B15"/>
    <mergeCell ref="B17:H17"/>
    <mergeCell ref="M17:N17"/>
    <mergeCell ref="B18:H18"/>
    <mergeCell ref="M18:N18"/>
    <mergeCell ref="B19:H19"/>
    <mergeCell ref="M19:N19"/>
    <mergeCell ref="A1:N1"/>
    <mergeCell ref="L2:N2"/>
    <mergeCell ref="L3:M4"/>
    <mergeCell ref="A4:D4"/>
    <mergeCell ref="B6:F6"/>
    <mergeCell ref="A14:B14"/>
    <mergeCell ref="C14:N14"/>
  </mergeCells>
  <printOptions horizontalCentered="1"/>
  <pageMargins left="0.4724409448818898" right="0.4724409448818898" top="0.5905511811023623" bottom="0.5511811023622047" header="0.3937007874015748" footer="0.118110236220472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145" zoomScaleNormal="145" zoomScalePageLayoutView="0" workbookViewId="0" topLeftCell="A4">
      <selection activeCell="B19" sqref="B19:H19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3.00390625" style="0" customWidth="1"/>
    <col min="4" max="4" width="3.28125" style="0" customWidth="1"/>
    <col min="5" max="5" width="3.00390625" style="0" customWidth="1"/>
    <col min="6" max="6" width="2.421875" style="0" customWidth="1"/>
    <col min="7" max="7" width="3.140625" style="0" customWidth="1"/>
    <col min="8" max="8" width="5.00390625" style="0" customWidth="1"/>
    <col min="9" max="9" width="10.421875" style="0" customWidth="1"/>
    <col min="10" max="10" width="4.8515625" style="0" customWidth="1"/>
    <col min="11" max="11" width="4.7109375" style="0" customWidth="1"/>
    <col min="12" max="12" width="11.8515625" style="0" customWidth="1"/>
    <col min="13" max="13" width="9.00390625" style="0" customWidth="1"/>
    <col min="14" max="14" width="5.140625" style="0" customWidth="1"/>
  </cols>
  <sheetData>
    <row r="1" spans="1:14" ht="39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2:14" ht="15">
      <c r="L2" s="65"/>
      <c r="M2" s="65"/>
      <c r="N2" s="65"/>
    </row>
    <row r="3" spans="1:14" ht="17.25" customHeight="1">
      <c r="A3" s="1"/>
      <c r="B3" s="2"/>
      <c r="C3" s="2"/>
      <c r="D3" s="2"/>
      <c r="E3" s="3"/>
      <c r="F3" s="3"/>
      <c r="L3" s="66" t="s">
        <v>1</v>
      </c>
      <c r="M3" s="66"/>
      <c r="N3" s="4"/>
    </row>
    <row r="4" spans="1:14" ht="16.5">
      <c r="A4" s="67"/>
      <c r="B4" s="67"/>
      <c r="C4" s="67"/>
      <c r="D4" s="67"/>
      <c r="E4" s="5" t="s">
        <v>2</v>
      </c>
      <c r="F4" s="5"/>
      <c r="G4" s="6"/>
      <c r="H4" s="6"/>
      <c r="L4" s="66"/>
      <c r="M4" s="66"/>
      <c r="N4" s="4"/>
    </row>
    <row r="5" spans="1:14" ht="7.5" customHeight="1">
      <c r="A5" s="6"/>
      <c r="B5" s="6"/>
      <c r="C5" s="6"/>
      <c r="D5" s="6"/>
      <c r="E5" s="6"/>
      <c r="F5" s="6"/>
      <c r="G5" s="6"/>
      <c r="H5" s="6"/>
      <c r="L5" s="4"/>
      <c r="M5" s="4"/>
      <c r="N5" s="4"/>
    </row>
    <row r="6" spans="1:11" ht="15">
      <c r="A6" s="7" t="s">
        <v>3</v>
      </c>
      <c r="B6" s="68"/>
      <c r="C6" s="68"/>
      <c r="D6" s="68"/>
      <c r="E6" s="68"/>
      <c r="F6" s="68"/>
      <c r="G6" s="6"/>
      <c r="H6" s="6"/>
      <c r="J6" s="8"/>
      <c r="K6" s="8" t="s">
        <v>4</v>
      </c>
    </row>
    <row r="7" spans="1:11" ht="15">
      <c r="A7" s="9"/>
      <c r="B7" s="10"/>
      <c r="C7" s="10"/>
      <c r="D7" s="10"/>
      <c r="E7" s="11"/>
      <c r="F7" s="11"/>
      <c r="G7" s="11"/>
      <c r="H7" s="11"/>
      <c r="J7" s="8"/>
      <c r="K7" s="8" t="s">
        <v>5</v>
      </c>
    </row>
    <row r="8" spans="1:11" ht="16.5">
      <c r="A8" s="7" t="s">
        <v>6</v>
      </c>
      <c r="B8" s="12" t="s">
        <v>29</v>
      </c>
      <c r="C8" s="12"/>
      <c r="D8" s="13" t="s">
        <v>7</v>
      </c>
      <c r="E8" s="13"/>
      <c r="F8" s="7" t="s">
        <v>8</v>
      </c>
      <c r="G8" s="7"/>
      <c r="H8" s="7"/>
      <c r="J8" s="8"/>
      <c r="K8" s="8" t="s">
        <v>9</v>
      </c>
    </row>
    <row r="9" spans="1:11" ht="16.5">
      <c r="A9" s="6"/>
      <c r="B9" s="6"/>
      <c r="C9" s="6"/>
      <c r="D9" s="6"/>
      <c r="E9" s="6"/>
      <c r="F9" s="6"/>
      <c r="G9" s="6"/>
      <c r="H9" s="6"/>
      <c r="J9" s="8"/>
      <c r="K9" s="8" t="s">
        <v>10</v>
      </c>
    </row>
    <row r="10" spans="1:11" ht="16.5">
      <c r="A10" s="6" t="s">
        <v>11</v>
      </c>
      <c r="B10" s="6"/>
      <c r="C10" s="6"/>
      <c r="D10" s="6"/>
      <c r="E10" s="6"/>
      <c r="F10" s="6"/>
      <c r="G10" s="6"/>
      <c r="H10" s="6"/>
      <c r="J10" s="8"/>
      <c r="K10" s="8" t="s">
        <v>12</v>
      </c>
    </row>
    <row r="11" spans="1:11" ht="16.5">
      <c r="A11" s="6" t="s">
        <v>13</v>
      </c>
      <c r="B11" s="6"/>
      <c r="C11" s="6"/>
      <c r="D11" s="6"/>
      <c r="E11" s="6"/>
      <c r="F11" s="6"/>
      <c r="G11" s="6"/>
      <c r="H11" s="6"/>
      <c r="J11" s="8"/>
      <c r="K11" s="14" t="s">
        <v>14</v>
      </c>
    </row>
    <row r="12" spans="1:14" ht="5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ht="2.25" customHeight="1"/>
    <row r="14" spans="1:14" ht="18" customHeight="1">
      <c r="A14" s="54" t="s">
        <v>15</v>
      </c>
      <c r="B14" s="54"/>
      <c r="C14" s="69" t="str">
        <f>B18&amp;" 외"</f>
        <v>잉크 외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18" customHeight="1">
      <c r="A15" s="54" t="s">
        <v>16</v>
      </c>
      <c r="B15" s="54"/>
      <c r="C15" s="16" t="str">
        <f>"일금 "&amp;NUMBERSTRING(M34,1)&amp;"원정 ("&amp;DOLLAR(M34,0)&amp;") 부가세액포함"</f>
        <v>일금 사만원정 (₩40,000) 부가세액포함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5.25" customHeight="1" thickBo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1.75" customHeight="1" thickBot="1">
      <c r="A17" s="18" t="s">
        <v>17</v>
      </c>
      <c r="B17" s="55" t="s">
        <v>18</v>
      </c>
      <c r="C17" s="56"/>
      <c r="D17" s="56"/>
      <c r="E17" s="56"/>
      <c r="F17" s="56"/>
      <c r="G17" s="56"/>
      <c r="H17" s="57"/>
      <c r="I17" s="19" t="s">
        <v>19</v>
      </c>
      <c r="J17" s="19" t="s">
        <v>20</v>
      </c>
      <c r="K17" s="20" t="s">
        <v>21</v>
      </c>
      <c r="L17" s="19" t="s">
        <v>22</v>
      </c>
      <c r="M17" s="55" t="s">
        <v>23</v>
      </c>
      <c r="N17" s="58"/>
    </row>
    <row r="18" spans="1:14" ht="21" customHeight="1" thickTop="1">
      <c r="A18" s="21" t="s">
        <v>24</v>
      </c>
      <c r="B18" s="59" t="s">
        <v>30</v>
      </c>
      <c r="C18" s="60"/>
      <c r="D18" s="60"/>
      <c r="E18" s="60"/>
      <c r="F18" s="60"/>
      <c r="G18" s="60"/>
      <c r="H18" s="61"/>
      <c r="I18" s="22">
        <v>250</v>
      </c>
      <c r="J18" s="22" t="s">
        <v>25</v>
      </c>
      <c r="K18" s="23">
        <v>1</v>
      </c>
      <c r="L18" s="24">
        <v>40000</v>
      </c>
      <c r="M18" s="62">
        <f>K18*L18</f>
        <v>40000</v>
      </c>
      <c r="N18" s="63"/>
    </row>
    <row r="19" spans="1:14" ht="21" customHeight="1">
      <c r="A19" s="25"/>
      <c r="B19" s="31"/>
      <c r="C19" s="32"/>
      <c r="D19" s="32"/>
      <c r="E19" s="32"/>
      <c r="F19" s="32"/>
      <c r="G19" s="32"/>
      <c r="H19" s="33"/>
      <c r="I19" s="26"/>
      <c r="J19" s="26"/>
      <c r="K19" s="27"/>
      <c r="L19" s="28"/>
      <c r="M19" s="52"/>
      <c r="N19" s="53"/>
    </row>
    <row r="20" spans="1:14" ht="21" customHeight="1">
      <c r="A20" s="25"/>
      <c r="B20" s="31"/>
      <c r="C20" s="32"/>
      <c r="D20" s="32"/>
      <c r="E20" s="32"/>
      <c r="F20" s="32"/>
      <c r="G20" s="32"/>
      <c r="H20" s="33"/>
      <c r="I20" s="26"/>
      <c r="J20" s="26"/>
      <c r="K20" s="27"/>
      <c r="L20" s="28"/>
      <c r="M20" s="52"/>
      <c r="N20" s="53"/>
    </row>
    <row r="21" spans="1:14" ht="21" customHeight="1">
      <c r="A21" s="25"/>
      <c r="B21" s="31"/>
      <c r="C21" s="32"/>
      <c r="D21" s="32"/>
      <c r="E21" s="32"/>
      <c r="F21" s="32"/>
      <c r="G21" s="32"/>
      <c r="H21" s="33"/>
      <c r="I21" s="26"/>
      <c r="J21" s="26"/>
      <c r="K21" s="27"/>
      <c r="L21" s="28"/>
      <c r="M21" s="52"/>
      <c r="N21" s="53"/>
    </row>
    <row r="22" spans="1:14" ht="21" customHeight="1">
      <c r="A22" s="25"/>
      <c r="B22" s="31"/>
      <c r="C22" s="32"/>
      <c r="D22" s="32"/>
      <c r="E22" s="32"/>
      <c r="F22" s="32"/>
      <c r="G22" s="32"/>
      <c r="H22" s="33"/>
      <c r="I22" s="26"/>
      <c r="J22" s="26"/>
      <c r="K22" s="27"/>
      <c r="L22" s="28"/>
      <c r="M22" s="34"/>
      <c r="N22" s="35"/>
    </row>
    <row r="23" spans="1:14" ht="21" customHeight="1">
      <c r="A23" s="25"/>
      <c r="B23" s="31"/>
      <c r="C23" s="32"/>
      <c r="D23" s="32"/>
      <c r="E23" s="32"/>
      <c r="F23" s="32"/>
      <c r="G23" s="32"/>
      <c r="H23" s="33"/>
      <c r="I23" s="26"/>
      <c r="J23" s="26"/>
      <c r="K23" s="27"/>
      <c r="L23" s="28"/>
      <c r="M23" s="34"/>
      <c r="N23" s="35"/>
    </row>
    <row r="24" spans="1:14" ht="21" customHeight="1">
      <c r="A24" s="25"/>
      <c r="B24" s="31"/>
      <c r="C24" s="32"/>
      <c r="D24" s="32"/>
      <c r="E24" s="32"/>
      <c r="F24" s="32"/>
      <c r="G24" s="32"/>
      <c r="H24" s="33"/>
      <c r="I24" s="26"/>
      <c r="J24" s="26"/>
      <c r="K24" s="27"/>
      <c r="L24" s="28"/>
      <c r="M24" s="34"/>
      <c r="N24" s="35"/>
    </row>
    <row r="25" spans="1:14" ht="21" customHeight="1">
      <c r="A25" s="25"/>
      <c r="B25" s="31"/>
      <c r="C25" s="32"/>
      <c r="D25" s="32"/>
      <c r="E25" s="32"/>
      <c r="F25" s="32"/>
      <c r="G25" s="32"/>
      <c r="H25" s="33"/>
      <c r="I25" s="26"/>
      <c r="J25" s="26"/>
      <c r="K25" s="27"/>
      <c r="L25" s="28"/>
      <c r="M25" s="34"/>
      <c r="N25" s="35"/>
    </row>
    <row r="26" spans="1:14" ht="21" customHeight="1">
      <c r="A26" s="25"/>
      <c r="B26" s="31"/>
      <c r="C26" s="32"/>
      <c r="D26" s="32"/>
      <c r="E26" s="32"/>
      <c r="F26" s="32"/>
      <c r="G26" s="32"/>
      <c r="H26" s="33"/>
      <c r="I26" s="26"/>
      <c r="J26" s="26"/>
      <c r="K26" s="27"/>
      <c r="L26" s="28"/>
      <c r="M26" s="34"/>
      <c r="N26" s="35"/>
    </row>
    <row r="27" spans="1:14" ht="2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  <row r="28" spans="1:14" ht="21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ht="21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ht="21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</row>
    <row r="31" spans="1:14" ht="21" customHeigh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</row>
    <row r="32" spans="1:14" ht="21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</row>
    <row r="33" spans="1:14" ht="21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</row>
    <row r="34" spans="1:14" ht="22.5" customHeight="1" thickBot="1">
      <c r="A34" s="45" t="s">
        <v>26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>
        <f>SUM(M18:N33)</f>
        <v>40000</v>
      </c>
      <c r="N34" s="48"/>
    </row>
    <row r="35" spans="1:14" ht="31.5" customHeight="1" thickBot="1" thickTop="1">
      <c r="A35" s="49" t="s">
        <v>27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7" spans="1:14" ht="18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1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8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8" customHeight="1">
      <c r="A40" s="30" t="s">
        <v>28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</sheetData>
  <sheetProtection/>
  <mergeCells count="33">
    <mergeCell ref="A1:N1"/>
    <mergeCell ref="L2:N2"/>
    <mergeCell ref="L3:M4"/>
    <mergeCell ref="A4:D4"/>
    <mergeCell ref="B6:F6"/>
    <mergeCell ref="A14:B14"/>
    <mergeCell ref="C14:N14"/>
    <mergeCell ref="A15:B15"/>
    <mergeCell ref="B17:H17"/>
    <mergeCell ref="M17:N17"/>
    <mergeCell ref="B18:H18"/>
    <mergeCell ref="M18:N18"/>
    <mergeCell ref="B19:H19"/>
    <mergeCell ref="M19:N19"/>
    <mergeCell ref="B20:H20"/>
    <mergeCell ref="M20:N20"/>
    <mergeCell ref="B21:H21"/>
    <mergeCell ref="M21:N21"/>
    <mergeCell ref="B22:H22"/>
    <mergeCell ref="M22:N22"/>
    <mergeCell ref="B23:H23"/>
    <mergeCell ref="M23:N23"/>
    <mergeCell ref="B24:H24"/>
    <mergeCell ref="M24:N24"/>
    <mergeCell ref="B25:H25"/>
    <mergeCell ref="M25:N25"/>
    <mergeCell ref="A40:N40"/>
    <mergeCell ref="B26:H26"/>
    <mergeCell ref="M26:N26"/>
    <mergeCell ref="A27:N33"/>
    <mergeCell ref="A34:L34"/>
    <mergeCell ref="M34:N34"/>
    <mergeCell ref="A35:N35"/>
  </mergeCells>
  <printOptions horizontalCentered="1"/>
  <pageMargins left="0.4724409448818898" right="0.4724409448818898" top="0.5905511811023623" bottom="0.5511811023622047" header="0.3937007874015748" footer="0.118110236220472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순돌</dc:creator>
  <cp:keywords/>
  <dc:description/>
  <cp:lastModifiedBy>순돌</cp:lastModifiedBy>
  <dcterms:created xsi:type="dcterms:W3CDTF">2017-09-25T07:36:00Z</dcterms:created>
  <dcterms:modified xsi:type="dcterms:W3CDTF">2018-08-29T01:17:07Z</dcterms:modified>
  <cp:category/>
  <cp:version/>
  <cp:contentType/>
  <cp:contentStatus/>
</cp:coreProperties>
</file>